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activeTab="0"/>
  </bookViews>
  <sheets>
    <sheet name="EKO" sheetId="1" r:id="rId1"/>
  </sheets>
  <definedNames>
    <definedName name="_xlnm.Print_Area" localSheetId="0">'EKO'!$A$1:$H$37</definedName>
    <definedName name="_xlnm.Print_Titles" localSheetId="0">'EKO'!$2:$3</definedName>
  </definedNames>
  <calcPr fullCalcOnLoad="1"/>
</workbook>
</file>

<file path=xl/sharedStrings.xml><?xml version="1.0" encoding="utf-8"?>
<sst xmlns="http://schemas.openxmlformats.org/spreadsheetml/2006/main" count="43" uniqueCount="41">
  <si>
    <t>u k u p n o</t>
  </si>
  <si>
    <t>Otplata kredita i lizinga</t>
  </si>
  <si>
    <t>Transportna traka za utovar MKO na pretovarnoj stanici</t>
  </si>
  <si>
    <t>Digitalna evidencija prikupljanja MKO</t>
  </si>
  <si>
    <t>Projektna dokumentacija "Garaža Treskavac"</t>
  </si>
  <si>
    <t>Izgradnja radnih platoa i zaštitnih ograda na pretovarnoj stanici</t>
  </si>
  <si>
    <t>Fotonapon pretovarne stanice</t>
  </si>
  <si>
    <t>Rekonstrukcija elevatora i stare preše</t>
  </si>
  <si>
    <t>Ventilacija hale sortirnice (projekt i izvedba)</t>
  </si>
  <si>
    <t>Nabavka kamiona - navlakač (za rol kontejnere) - dio</t>
  </si>
  <si>
    <t>odgođeni prihodi</t>
  </si>
  <si>
    <t>Nabavka posuda za sustav od vrata do vrata</t>
  </si>
  <si>
    <t>Priprema elektro vozila za car sharing</t>
  </si>
  <si>
    <t>Informatička oprema</t>
  </si>
  <si>
    <t>Nabavka vozila za skupljanje otpada ( 15% učešća)</t>
  </si>
  <si>
    <t>Priprema punionica elektrovozila za sustav naplate</t>
  </si>
  <si>
    <t>Opremanje POP prostora u zgradi Ponikve</t>
  </si>
  <si>
    <t>Rekonstrukcija komunikacijskog ormara i optičkih instalacija u zgradi Ponikve</t>
  </si>
  <si>
    <t>Nabavka lokatora instalacija DTK i javne rasvjete</t>
  </si>
  <si>
    <t>RJ                                       ENERGETIKA</t>
  </si>
  <si>
    <t>Rekonstrukcija i opremanje poslovne zgrade</t>
  </si>
  <si>
    <t>Rekonstrukcija sita za prosijavanje komposta</t>
  </si>
  <si>
    <t>Zamjena vozila za prijevoz ambalaže (+ 20.000 kn prihod od prodaje starog)</t>
  </si>
  <si>
    <t>PLAN 2021.</t>
  </si>
  <si>
    <t>Otkup poslovnog udjela (51%) u Smart island Krk d.o.o.</t>
  </si>
  <si>
    <t>Zamjena osobnog vozila</t>
  </si>
  <si>
    <t>Zamjena stare preše na RD Treskavac (dio)</t>
  </si>
  <si>
    <t>Ugradnja poluukopanih kontejnera u Puntu</t>
  </si>
  <si>
    <t>Preinake press kontejnera</t>
  </si>
  <si>
    <t>Idejni projekt izgradnje optičke mreže s troškovnikom za EKI uz EU projekt</t>
  </si>
  <si>
    <t>Ostalo:</t>
  </si>
  <si>
    <t>nadzor EKI uz EU (ostatak)</t>
  </si>
  <si>
    <t>optičko povezivanje</t>
  </si>
  <si>
    <t>-</t>
  </si>
  <si>
    <t>Okolišna dozvola i elaborat gospodarenja otpadom</t>
  </si>
  <si>
    <t>1. IZMJENA PLANA 2021.</t>
  </si>
  <si>
    <t>RJ GOSP. OTPADOM</t>
  </si>
  <si>
    <t>automatika pumpe procijednih voda na RD Treskavac</t>
  </si>
  <si>
    <t>2. IZMJENA PLANA 2021.</t>
  </si>
  <si>
    <t>PROMJENA</t>
  </si>
  <si>
    <t>PONIKVE EKO OTOK KRK d.o.o. - 2. IZMJENA PLANA UTROŠKA SREDSTAVA AMORTIZACIJE ZA 2021.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</si>
</sst>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"/>
    <numFmt numFmtId="181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Times New Roman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/>
    </xf>
    <xf numFmtId="4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top"/>
    </xf>
    <xf numFmtId="3" fontId="6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 vertical="top"/>
    </xf>
    <xf numFmtId="9" fontId="3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top" wrapText="1"/>
    </xf>
    <xf numFmtId="3" fontId="5" fillId="0" borderId="0" xfId="0" applyNumberFormat="1" applyFont="1" applyFill="1" applyAlignment="1">
      <alignment horizontal="right"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Fill="1" applyAlignment="1">
      <alignment vertical="top"/>
    </xf>
    <xf numFmtId="3" fontId="5" fillId="33" borderId="0" xfId="0" applyNumberFormat="1" applyFont="1" applyFill="1" applyAlignment="1">
      <alignment vertical="top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7" fillId="33" borderId="0" xfId="0" applyNumberFormat="1" applyFont="1" applyFill="1" applyAlignment="1">
      <alignment horizontal="center" vertical="top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3" fillId="0" borderId="0" xfId="0" applyNumberFormat="1" applyFont="1" applyBorder="1" applyAlignment="1">
      <alignment horizontal="right" vertical="top" wrapText="1" shrinkToFit="1"/>
    </xf>
    <xf numFmtId="3" fontId="3" fillId="0" borderId="11" xfId="0" applyNumberFormat="1" applyFont="1" applyBorder="1" applyAlignment="1">
      <alignment horizontal="right" vertical="top" wrapText="1" shrinkToFit="1"/>
    </xf>
    <xf numFmtId="4" fontId="2" fillId="0" borderId="0" xfId="0" applyNumberFormat="1" applyFont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/>
    </xf>
    <xf numFmtId="3" fontId="4" fillId="0" borderId="11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7" fillId="33" borderId="0" xfId="0" applyNumberFormat="1" applyFont="1" applyFill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right" vertical="top" wrapText="1"/>
    </xf>
    <xf numFmtId="9" fontId="8" fillId="33" borderId="0" xfId="0" applyNumberFormat="1" applyFont="1" applyFill="1" applyAlignment="1">
      <alignment horizontal="center" vertical="top"/>
    </xf>
    <xf numFmtId="9" fontId="8" fillId="33" borderId="11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3.421875" style="1" customWidth="1"/>
    <col min="2" max="2" width="74.00390625" style="1" customWidth="1"/>
    <col min="3" max="5" width="11.28125" style="11" customWidth="1"/>
    <col min="6" max="6" width="9.28125" style="26" customWidth="1"/>
    <col min="7" max="8" width="12.57421875" style="11" customWidth="1"/>
    <col min="9" max="9" width="3.57421875" style="1" customWidth="1"/>
    <col min="10" max="16384" width="9.140625" style="1" customWidth="1"/>
  </cols>
  <sheetData>
    <row r="1" spans="1:2" ht="22.5" customHeight="1">
      <c r="A1" s="57" t="s">
        <v>40</v>
      </c>
      <c r="B1" s="57"/>
    </row>
    <row r="2" spans="1:8" ht="22.5" customHeight="1">
      <c r="A2" s="47"/>
      <c r="B2" s="47"/>
      <c r="C2" s="49" t="s">
        <v>23</v>
      </c>
      <c r="D2" s="51" t="s">
        <v>35</v>
      </c>
      <c r="E2" s="53" t="s">
        <v>38</v>
      </c>
      <c r="F2" s="55" t="s">
        <v>39</v>
      </c>
      <c r="G2" s="45" t="s">
        <v>36</v>
      </c>
      <c r="H2" s="45" t="s">
        <v>19</v>
      </c>
    </row>
    <row r="3" spans="1:8" s="15" customFormat="1" ht="22.5" customHeight="1">
      <c r="A3" s="48"/>
      <c r="B3" s="48"/>
      <c r="C3" s="50"/>
      <c r="D3" s="52"/>
      <c r="E3" s="54"/>
      <c r="F3" s="56"/>
      <c r="G3" s="46"/>
      <c r="H3" s="46"/>
    </row>
    <row r="4" spans="1:8" s="9" customFormat="1" ht="21" customHeight="1">
      <c r="A4" s="33">
        <v>1</v>
      </c>
      <c r="B4" s="19" t="s">
        <v>1</v>
      </c>
      <c r="C4" s="17">
        <v>2901000</v>
      </c>
      <c r="D4" s="18">
        <v>2901000</v>
      </c>
      <c r="E4" s="35">
        <f>SUM(G4:H4)</f>
        <v>2901000</v>
      </c>
      <c r="F4" s="41">
        <f>E4-D4</f>
        <v>0</v>
      </c>
      <c r="G4" s="17">
        <v>2767000</v>
      </c>
      <c r="H4" s="17">
        <v>134000</v>
      </c>
    </row>
    <row r="5" spans="1:8" s="9" customFormat="1" ht="21" customHeight="1">
      <c r="A5" s="33">
        <v>2</v>
      </c>
      <c r="B5" s="19" t="s">
        <v>22</v>
      </c>
      <c r="C5" s="23">
        <v>150000</v>
      </c>
      <c r="D5" s="25">
        <v>150000</v>
      </c>
      <c r="E5" s="35">
        <f aca="true" t="shared" si="0" ref="E5:E34">SUM(G5:H5)</f>
        <v>150000</v>
      </c>
      <c r="F5" s="41">
        <f aca="true" t="shared" si="1" ref="F5:F37">E5-D5</f>
        <v>0</v>
      </c>
      <c r="G5" s="17">
        <v>150000</v>
      </c>
      <c r="H5" s="17"/>
    </row>
    <row r="6" spans="1:10" s="9" customFormat="1" ht="21" customHeight="1">
      <c r="A6" s="33">
        <v>3</v>
      </c>
      <c r="B6" s="19" t="s">
        <v>14</v>
      </c>
      <c r="C6" s="23">
        <v>200000</v>
      </c>
      <c r="D6" s="25">
        <v>200000</v>
      </c>
      <c r="E6" s="35">
        <f t="shared" si="0"/>
        <v>186000</v>
      </c>
      <c r="F6" s="41">
        <f t="shared" si="1"/>
        <v>-14000</v>
      </c>
      <c r="G6" s="17">
        <v>186000</v>
      </c>
      <c r="H6" s="17"/>
      <c r="J6" s="20"/>
    </row>
    <row r="7" spans="1:10" s="9" customFormat="1" ht="21" customHeight="1">
      <c r="A7" s="33">
        <v>4</v>
      </c>
      <c r="B7" s="19" t="s">
        <v>25</v>
      </c>
      <c r="C7" s="23"/>
      <c r="D7" s="25"/>
      <c r="E7" s="35">
        <f t="shared" si="0"/>
        <v>90000</v>
      </c>
      <c r="F7" s="41">
        <f t="shared" si="1"/>
        <v>90000</v>
      </c>
      <c r="G7" s="17">
        <v>90000</v>
      </c>
      <c r="H7" s="17"/>
      <c r="J7" s="20"/>
    </row>
    <row r="8" spans="1:8" s="9" customFormat="1" ht="21" customHeight="1">
      <c r="A8" s="33">
        <v>5</v>
      </c>
      <c r="B8" s="19" t="s">
        <v>11</v>
      </c>
      <c r="C8" s="23">
        <v>100000</v>
      </c>
      <c r="D8" s="25">
        <v>100000</v>
      </c>
      <c r="E8" s="35">
        <f t="shared" si="0"/>
        <v>116000</v>
      </c>
      <c r="F8" s="41">
        <f t="shared" si="1"/>
        <v>16000</v>
      </c>
      <c r="G8" s="17">
        <v>116000</v>
      </c>
      <c r="H8" s="17"/>
    </row>
    <row r="9" spans="1:8" s="9" customFormat="1" ht="21" customHeight="1">
      <c r="A9" s="33">
        <v>6</v>
      </c>
      <c r="B9" s="19" t="s">
        <v>2</v>
      </c>
      <c r="C9" s="23">
        <v>300000</v>
      </c>
      <c r="D9" s="25">
        <v>300000</v>
      </c>
      <c r="E9" s="35">
        <f t="shared" si="0"/>
        <v>0</v>
      </c>
      <c r="F9" s="41">
        <f t="shared" si="1"/>
        <v>-300000</v>
      </c>
      <c r="G9" s="17">
        <v>0</v>
      </c>
      <c r="H9" s="17"/>
    </row>
    <row r="10" spans="1:8" s="9" customFormat="1" ht="21" customHeight="1">
      <c r="A10" s="33">
        <v>7</v>
      </c>
      <c r="B10" s="19" t="s">
        <v>3</v>
      </c>
      <c r="C10" s="23">
        <v>300000</v>
      </c>
      <c r="D10" s="25">
        <v>300000</v>
      </c>
      <c r="E10" s="35">
        <f t="shared" si="0"/>
        <v>300000</v>
      </c>
      <c r="F10" s="41">
        <f t="shared" si="1"/>
        <v>0</v>
      </c>
      <c r="G10" s="17">
        <v>300000</v>
      </c>
      <c r="H10" s="17"/>
    </row>
    <row r="11" spans="1:8" s="9" customFormat="1" ht="21" customHeight="1">
      <c r="A11" s="33">
        <v>8</v>
      </c>
      <c r="B11" s="19" t="s">
        <v>4</v>
      </c>
      <c r="C11" s="23">
        <v>100000</v>
      </c>
      <c r="D11" s="25">
        <v>100000</v>
      </c>
      <c r="E11" s="35">
        <f t="shared" si="0"/>
        <v>0</v>
      </c>
      <c r="F11" s="41">
        <f t="shared" si="1"/>
        <v>-100000</v>
      </c>
      <c r="G11" s="17">
        <v>0</v>
      </c>
      <c r="H11" s="17"/>
    </row>
    <row r="12" spans="1:8" s="9" customFormat="1" ht="21" customHeight="1">
      <c r="A12" s="33">
        <v>9</v>
      </c>
      <c r="B12" s="19" t="s">
        <v>5</v>
      </c>
      <c r="C12" s="23">
        <v>150000</v>
      </c>
      <c r="D12" s="25">
        <v>150000</v>
      </c>
      <c r="E12" s="35">
        <f t="shared" si="0"/>
        <v>0</v>
      </c>
      <c r="F12" s="41">
        <f t="shared" si="1"/>
        <v>-150000</v>
      </c>
      <c r="G12" s="17">
        <v>0</v>
      </c>
      <c r="H12" s="17"/>
    </row>
    <row r="13" spans="1:8" s="9" customFormat="1" ht="21" customHeight="1">
      <c r="A13" s="33">
        <v>10</v>
      </c>
      <c r="B13" s="19" t="s">
        <v>6</v>
      </c>
      <c r="C13" s="23">
        <v>80000</v>
      </c>
      <c r="D13" s="25">
        <v>80000</v>
      </c>
      <c r="E13" s="35">
        <f t="shared" si="0"/>
        <v>80000</v>
      </c>
      <c r="F13" s="41">
        <f t="shared" si="1"/>
        <v>0</v>
      </c>
      <c r="G13" s="17">
        <v>80000</v>
      </c>
      <c r="H13" s="17"/>
    </row>
    <row r="14" spans="1:8" s="9" customFormat="1" ht="21" customHeight="1">
      <c r="A14" s="33">
        <v>11</v>
      </c>
      <c r="B14" s="19" t="s">
        <v>7</v>
      </c>
      <c r="C14" s="23">
        <v>180000</v>
      </c>
      <c r="D14" s="25">
        <v>180000</v>
      </c>
      <c r="E14" s="35">
        <f t="shared" si="0"/>
        <v>0</v>
      </c>
      <c r="F14" s="41">
        <f t="shared" si="1"/>
        <v>-180000</v>
      </c>
      <c r="G14" s="17">
        <v>0</v>
      </c>
      <c r="H14" s="17"/>
    </row>
    <row r="15" spans="1:8" s="9" customFormat="1" ht="21" customHeight="1">
      <c r="A15" s="33">
        <v>12</v>
      </c>
      <c r="B15" s="19" t="s">
        <v>26</v>
      </c>
      <c r="C15" s="23"/>
      <c r="D15" s="25"/>
      <c r="E15" s="35">
        <f t="shared" si="0"/>
        <v>850000</v>
      </c>
      <c r="F15" s="41">
        <f t="shared" si="1"/>
        <v>850000</v>
      </c>
      <c r="G15" s="17">
        <v>850000</v>
      </c>
      <c r="H15" s="17"/>
    </row>
    <row r="16" spans="1:8" s="9" customFormat="1" ht="21" customHeight="1">
      <c r="A16" s="33">
        <v>13</v>
      </c>
      <c r="B16" s="19" t="s">
        <v>8</v>
      </c>
      <c r="C16" s="23">
        <v>30000</v>
      </c>
      <c r="D16" s="25">
        <v>30000</v>
      </c>
      <c r="E16" s="35">
        <f t="shared" si="0"/>
        <v>0</v>
      </c>
      <c r="F16" s="41">
        <f t="shared" si="1"/>
        <v>-30000</v>
      </c>
      <c r="G16" s="17">
        <v>0</v>
      </c>
      <c r="H16" s="17"/>
    </row>
    <row r="17" spans="1:8" s="9" customFormat="1" ht="21" customHeight="1">
      <c r="A17" s="33">
        <v>14</v>
      </c>
      <c r="B17" s="19" t="s">
        <v>21</v>
      </c>
      <c r="C17" s="23">
        <v>30000</v>
      </c>
      <c r="D17" s="25">
        <v>30000</v>
      </c>
      <c r="E17" s="35">
        <f t="shared" si="0"/>
        <v>0</v>
      </c>
      <c r="F17" s="41">
        <f t="shared" si="1"/>
        <v>-30000</v>
      </c>
      <c r="G17" s="17">
        <v>0</v>
      </c>
      <c r="H17" s="17"/>
    </row>
    <row r="18" spans="1:8" s="9" customFormat="1" ht="21" customHeight="1">
      <c r="A18" s="33">
        <v>15</v>
      </c>
      <c r="B18" s="19" t="s">
        <v>20</v>
      </c>
      <c r="C18" s="23">
        <v>80000</v>
      </c>
      <c r="D18" s="25">
        <v>80000</v>
      </c>
      <c r="E18" s="35">
        <f t="shared" si="0"/>
        <v>80000</v>
      </c>
      <c r="F18" s="41">
        <f t="shared" si="1"/>
        <v>0</v>
      </c>
      <c r="G18" s="17">
        <v>50000</v>
      </c>
      <c r="H18" s="17">
        <v>30000</v>
      </c>
    </row>
    <row r="19" spans="1:8" s="9" customFormat="1" ht="21" customHeight="1">
      <c r="A19" s="34">
        <v>16</v>
      </c>
      <c r="B19" s="19" t="s">
        <v>27</v>
      </c>
      <c r="C19" s="23">
        <v>20000</v>
      </c>
      <c r="D19" s="25">
        <v>20000</v>
      </c>
      <c r="E19" s="35">
        <f t="shared" si="0"/>
        <v>57000</v>
      </c>
      <c r="F19" s="41">
        <f t="shared" si="1"/>
        <v>37000</v>
      </c>
      <c r="G19" s="17">
        <v>57000</v>
      </c>
      <c r="H19" s="17"/>
    </row>
    <row r="20" spans="1:8" s="9" customFormat="1" ht="21" customHeight="1">
      <c r="A20" s="34">
        <v>17</v>
      </c>
      <c r="B20" s="19" t="s">
        <v>9</v>
      </c>
      <c r="C20" s="23">
        <v>450000</v>
      </c>
      <c r="D20" s="25">
        <v>450000</v>
      </c>
      <c r="E20" s="35">
        <f t="shared" si="0"/>
        <v>0</v>
      </c>
      <c r="F20" s="41">
        <f t="shared" si="1"/>
        <v>-450000</v>
      </c>
      <c r="G20" s="17">
        <v>0</v>
      </c>
      <c r="H20" s="17"/>
    </row>
    <row r="21" spans="1:8" s="9" customFormat="1" ht="21" customHeight="1">
      <c r="A21" s="34">
        <v>18</v>
      </c>
      <c r="B21" s="19" t="s">
        <v>28</v>
      </c>
      <c r="C21" s="23"/>
      <c r="D21" s="25"/>
      <c r="E21" s="35">
        <f t="shared" si="0"/>
        <v>95000</v>
      </c>
      <c r="F21" s="41">
        <f t="shared" si="1"/>
        <v>95000</v>
      </c>
      <c r="G21" s="17">
        <v>95000</v>
      </c>
      <c r="H21" s="17"/>
    </row>
    <row r="22" spans="1:8" s="30" customFormat="1" ht="21" customHeight="1">
      <c r="A22" s="34">
        <v>19</v>
      </c>
      <c r="B22" s="29" t="s">
        <v>15</v>
      </c>
      <c r="C22" s="23">
        <v>165000</v>
      </c>
      <c r="D22" s="25">
        <v>50000</v>
      </c>
      <c r="E22" s="35">
        <f t="shared" si="0"/>
        <v>0</v>
      </c>
      <c r="F22" s="41">
        <f t="shared" si="1"/>
        <v>-50000</v>
      </c>
      <c r="G22" s="23"/>
      <c r="H22" s="23">
        <v>0</v>
      </c>
    </row>
    <row r="23" spans="1:8" s="30" customFormat="1" ht="21" customHeight="1">
      <c r="A23" s="34">
        <v>20</v>
      </c>
      <c r="B23" s="29" t="s">
        <v>12</v>
      </c>
      <c r="C23" s="23">
        <v>85000</v>
      </c>
      <c r="D23" s="25">
        <v>0</v>
      </c>
      <c r="E23" s="35">
        <f t="shared" si="0"/>
        <v>0</v>
      </c>
      <c r="F23" s="41">
        <f t="shared" si="1"/>
        <v>0</v>
      </c>
      <c r="G23" s="23"/>
      <c r="H23" s="23">
        <v>0</v>
      </c>
    </row>
    <row r="24" spans="1:8" s="30" customFormat="1" ht="21" customHeight="1">
      <c r="A24" s="34">
        <v>21</v>
      </c>
      <c r="B24" s="29" t="s">
        <v>13</v>
      </c>
      <c r="C24" s="23">
        <v>40000</v>
      </c>
      <c r="D24" s="25">
        <v>40000</v>
      </c>
      <c r="E24" s="35">
        <f t="shared" si="0"/>
        <v>40000</v>
      </c>
      <c r="F24" s="41">
        <f t="shared" si="1"/>
        <v>0</v>
      </c>
      <c r="G24" s="23">
        <v>20000</v>
      </c>
      <c r="H24" s="23">
        <v>20000</v>
      </c>
    </row>
    <row r="25" spans="1:8" s="30" customFormat="1" ht="21" customHeight="1">
      <c r="A25" s="34">
        <v>22</v>
      </c>
      <c r="B25" s="29" t="s">
        <v>18</v>
      </c>
      <c r="C25" s="23">
        <v>80000</v>
      </c>
      <c r="D25" s="25">
        <v>80000</v>
      </c>
      <c r="E25" s="35">
        <f t="shared" si="0"/>
        <v>80000</v>
      </c>
      <c r="F25" s="41">
        <f t="shared" si="1"/>
        <v>0</v>
      </c>
      <c r="G25" s="23"/>
      <c r="H25" s="23">
        <v>80000</v>
      </c>
    </row>
    <row r="26" spans="1:8" s="30" customFormat="1" ht="21" customHeight="1">
      <c r="A26" s="34">
        <v>23</v>
      </c>
      <c r="B26" s="29" t="s">
        <v>16</v>
      </c>
      <c r="C26" s="23">
        <v>270000</v>
      </c>
      <c r="D26" s="25">
        <v>270000</v>
      </c>
      <c r="E26" s="35">
        <f t="shared" si="0"/>
        <v>120000</v>
      </c>
      <c r="F26" s="41">
        <f t="shared" si="1"/>
        <v>-150000</v>
      </c>
      <c r="G26" s="23"/>
      <c r="H26" s="23">
        <v>120000</v>
      </c>
    </row>
    <row r="27" spans="1:8" s="30" customFormat="1" ht="21" customHeight="1">
      <c r="A27" s="34">
        <v>24</v>
      </c>
      <c r="B27" s="29" t="s">
        <v>17</v>
      </c>
      <c r="C27" s="23">
        <v>55000</v>
      </c>
      <c r="D27" s="25">
        <v>55000</v>
      </c>
      <c r="E27" s="35">
        <f t="shared" si="0"/>
        <v>55000</v>
      </c>
      <c r="F27" s="41">
        <f t="shared" si="1"/>
        <v>0</v>
      </c>
      <c r="G27" s="23"/>
      <c r="H27" s="23">
        <v>55000</v>
      </c>
    </row>
    <row r="28" spans="1:8" s="30" customFormat="1" ht="21" customHeight="1">
      <c r="A28" s="34">
        <v>25</v>
      </c>
      <c r="B28" s="29" t="s">
        <v>24</v>
      </c>
      <c r="C28" s="23"/>
      <c r="D28" s="25">
        <v>200000</v>
      </c>
      <c r="E28" s="35">
        <f t="shared" si="0"/>
        <v>200000</v>
      </c>
      <c r="F28" s="41">
        <f t="shared" si="1"/>
        <v>0</v>
      </c>
      <c r="G28" s="23"/>
      <c r="H28" s="23">
        <v>200000</v>
      </c>
    </row>
    <row r="29" spans="1:8" s="30" customFormat="1" ht="21" customHeight="1">
      <c r="A29" s="34">
        <v>26</v>
      </c>
      <c r="B29" s="19" t="s">
        <v>29</v>
      </c>
      <c r="C29" s="23"/>
      <c r="D29" s="25"/>
      <c r="E29" s="35">
        <f t="shared" si="0"/>
        <v>200000</v>
      </c>
      <c r="F29" s="41">
        <f t="shared" si="1"/>
        <v>200000</v>
      </c>
      <c r="G29" s="23"/>
      <c r="H29" s="23">
        <v>200000</v>
      </c>
    </row>
    <row r="30" spans="1:8" s="30" customFormat="1" ht="21" customHeight="1">
      <c r="A30" s="34">
        <v>27</v>
      </c>
      <c r="B30" s="19" t="s">
        <v>34</v>
      </c>
      <c r="C30" s="23"/>
      <c r="D30" s="25"/>
      <c r="E30" s="35">
        <f>SUM(G30:H30)</f>
        <v>100000</v>
      </c>
      <c r="F30" s="41">
        <f t="shared" si="1"/>
        <v>100000</v>
      </c>
      <c r="G30" s="23">
        <v>100000</v>
      </c>
      <c r="H30" s="23"/>
    </row>
    <row r="31" spans="1:8" s="30" customFormat="1" ht="21" customHeight="1">
      <c r="A31" s="34">
        <v>28</v>
      </c>
      <c r="B31" s="19" t="s">
        <v>30</v>
      </c>
      <c r="C31" s="23"/>
      <c r="D31" s="25"/>
      <c r="E31" s="35">
        <f t="shared" si="0"/>
        <v>47400</v>
      </c>
      <c r="F31" s="41">
        <f t="shared" si="1"/>
        <v>47400</v>
      </c>
      <c r="G31" s="23">
        <f>SUM(G32:G34)</f>
        <v>42400</v>
      </c>
      <c r="H31" s="23">
        <f>SUM(H32:H34)</f>
        <v>5000</v>
      </c>
    </row>
    <row r="32" spans="1:8" s="30" customFormat="1" ht="20.25" customHeight="1">
      <c r="A32" s="32" t="s">
        <v>33</v>
      </c>
      <c r="B32" s="39" t="s">
        <v>37</v>
      </c>
      <c r="C32" s="23"/>
      <c r="D32" s="25"/>
      <c r="E32" s="35">
        <f t="shared" si="0"/>
        <v>13700</v>
      </c>
      <c r="F32" s="41">
        <f t="shared" si="1"/>
        <v>13700</v>
      </c>
      <c r="G32" s="40">
        <v>13700</v>
      </c>
      <c r="H32" s="17"/>
    </row>
    <row r="33" spans="1:8" s="30" customFormat="1" ht="20.25" customHeight="1">
      <c r="A33" s="32" t="s">
        <v>33</v>
      </c>
      <c r="B33" s="39" t="s">
        <v>31</v>
      </c>
      <c r="C33" s="23"/>
      <c r="D33" s="25"/>
      <c r="E33" s="35">
        <f t="shared" si="0"/>
        <v>28700</v>
      </c>
      <c r="F33" s="41">
        <f t="shared" si="1"/>
        <v>28700</v>
      </c>
      <c r="G33" s="40">
        <v>28700</v>
      </c>
      <c r="H33" s="17"/>
    </row>
    <row r="34" spans="1:8" s="30" customFormat="1" ht="20.25" customHeight="1">
      <c r="A34" s="32" t="s">
        <v>33</v>
      </c>
      <c r="B34" s="31" t="s">
        <v>32</v>
      </c>
      <c r="C34" s="23"/>
      <c r="D34" s="25"/>
      <c r="E34" s="35">
        <f t="shared" si="0"/>
        <v>5000</v>
      </c>
      <c r="F34" s="41">
        <f t="shared" si="1"/>
        <v>5000</v>
      </c>
      <c r="G34" s="17"/>
      <c r="H34" s="17">
        <v>5000</v>
      </c>
    </row>
    <row r="35" spans="1:8" s="9" customFormat="1" ht="19.5" customHeight="1">
      <c r="A35" s="6"/>
      <c r="B35" s="7" t="s">
        <v>0</v>
      </c>
      <c r="C35" s="24">
        <f>SUM(C4:C28)</f>
        <v>5766000</v>
      </c>
      <c r="D35" s="8">
        <v>5766000</v>
      </c>
      <c r="E35" s="36">
        <v>5766000</v>
      </c>
      <c r="F35" s="42">
        <f t="shared" si="1"/>
        <v>0</v>
      </c>
      <c r="G35" s="24">
        <f>SUM(G4:G31)</f>
        <v>4903400</v>
      </c>
      <c r="H35" s="24">
        <f>SUM(H4:H31)</f>
        <v>844000</v>
      </c>
    </row>
    <row r="36" spans="1:8" s="9" customFormat="1" ht="19.5" customHeight="1">
      <c r="A36" s="16"/>
      <c r="B36" s="21" t="s">
        <v>10</v>
      </c>
      <c r="C36" s="14">
        <v>1888470</v>
      </c>
      <c r="D36" s="22">
        <v>1888470</v>
      </c>
      <c r="E36" s="37">
        <v>1888470</v>
      </c>
      <c r="F36" s="43">
        <f t="shared" si="1"/>
        <v>0</v>
      </c>
      <c r="G36" s="14">
        <v>1600000</v>
      </c>
      <c r="H36" s="14">
        <v>288470</v>
      </c>
    </row>
    <row r="37" spans="1:8" s="9" customFormat="1" ht="19.5" customHeight="1">
      <c r="A37" s="7"/>
      <c r="B37" s="10"/>
      <c r="C37" s="13">
        <f>SUM(C35:C36)</f>
        <v>7654470</v>
      </c>
      <c r="D37" s="16">
        <v>7654470</v>
      </c>
      <c r="E37" s="38">
        <v>7654470</v>
      </c>
      <c r="F37" s="44">
        <f t="shared" si="1"/>
        <v>0</v>
      </c>
      <c r="G37" s="13">
        <f>SUM(G35:G36)</f>
        <v>6503400</v>
      </c>
      <c r="H37" s="13">
        <f>SUM(H35:H36)</f>
        <v>1132470</v>
      </c>
    </row>
    <row r="38" spans="1:8" s="4" customFormat="1" ht="29.25" customHeight="1">
      <c r="A38" s="2"/>
      <c r="C38" s="2"/>
      <c r="D38" s="2"/>
      <c r="E38" s="2"/>
      <c r="F38" s="27"/>
      <c r="G38" s="2"/>
      <c r="H38" s="2"/>
    </row>
    <row r="39" spans="1:8" s="4" customFormat="1" ht="29.25" customHeight="1">
      <c r="A39" s="2"/>
      <c r="C39" s="2"/>
      <c r="D39" s="2"/>
      <c r="E39" s="2"/>
      <c r="F39" s="27"/>
      <c r="G39" s="2"/>
      <c r="H39" s="2"/>
    </row>
    <row r="40" spans="1:8" s="4" customFormat="1" ht="29.25" customHeight="1">
      <c r="A40" s="2"/>
      <c r="B40" s="3"/>
      <c r="C40" s="2"/>
      <c r="D40" s="2"/>
      <c r="E40" s="2"/>
      <c r="F40" s="27"/>
      <c r="G40" s="2"/>
      <c r="H40" s="2"/>
    </row>
    <row r="41" spans="1:8" s="4" customFormat="1" ht="29.25" customHeight="1">
      <c r="A41" s="2"/>
      <c r="C41" s="2"/>
      <c r="D41" s="2"/>
      <c r="E41" s="2"/>
      <c r="F41" s="27"/>
      <c r="G41" s="2"/>
      <c r="H41" s="2"/>
    </row>
    <row r="42" spans="1:8" s="4" customFormat="1" ht="32.25" customHeight="1">
      <c r="A42" s="2"/>
      <c r="B42" s="12"/>
      <c r="C42" s="5"/>
      <c r="D42" s="5"/>
      <c r="E42" s="5"/>
      <c r="F42" s="28"/>
      <c r="G42" s="5"/>
      <c r="H42" s="5"/>
    </row>
    <row r="43" spans="1:8" s="4" customFormat="1" ht="29.25" customHeight="1">
      <c r="A43" s="2"/>
      <c r="C43" s="2"/>
      <c r="D43" s="2"/>
      <c r="E43" s="2"/>
      <c r="F43" s="27"/>
      <c r="G43" s="2"/>
      <c r="H43" s="2"/>
    </row>
    <row r="44" spans="1:8" s="4" customFormat="1" ht="29.25" customHeight="1">
      <c r="A44" s="2"/>
      <c r="C44" s="2"/>
      <c r="D44" s="2"/>
      <c r="E44" s="2"/>
      <c r="F44" s="27"/>
      <c r="G44" s="2"/>
      <c r="H44" s="2"/>
    </row>
    <row r="45" ht="20.25" customHeight="1"/>
  </sheetData>
  <sheetProtection/>
  <mergeCells count="7">
    <mergeCell ref="G2:G3"/>
    <mergeCell ref="H2:H3"/>
    <mergeCell ref="A2:B3"/>
    <mergeCell ref="C2:C3"/>
    <mergeCell ref="D2:D3"/>
    <mergeCell ref="E2:E3"/>
    <mergeCell ref="F2:F3"/>
  </mergeCells>
  <printOptions horizontalCentered="1"/>
  <pageMargins left="0.1968503937007874" right="0.1968503937007874" top="0.3937007874015748" bottom="0.5118110236220472" header="0" footer="0"/>
  <pageSetup firstPageNumber="13" useFirstPageNumber="1" horizontalDpi="600" verticalDpi="600" orientation="landscape" paperSize="9" r:id="rId1"/>
  <headerFooter alignWithMargins="0">
    <oddFooter xml:space="preserve">&amp;L&amp;"Times New Roman CE,Italic"&amp;8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Juresic</dc:creator>
  <cp:keywords/>
  <dc:description/>
  <cp:lastModifiedBy>Barbara Srdoč</cp:lastModifiedBy>
  <cp:lastPrinted>2021-09-28T09:04:37Z</cp:lastPrinted>
  <dcterms:created xsi:type="dcterms:W3CDTF">1999-12-28T12:57:27Z</dcterms:created>
  <dcterms:modified xsi:type="dcterms:W3CDTF">2021-09-28T09:04:43Z</dcterms:modified>
  <cp:category/>
  <cp:version/>
  <cp:contentType/>
  <cp:contentStatus/>
</cp:coreProperties>
</file>